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<sst xmlns="http://schemas.openxmlformats.org/spreadsheetml/2006/main" count="268" uniqueCount="166">
  <si>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</si>
  <si>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</si>
  <si>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</si>
  <si>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</si>
  <si>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</si>
  <si>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</si>
  <si>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</si>
  <si>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</si>
  <si>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</si>
  <si>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</si>
  <si>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</si>
  <si>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</si>
  <si>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</si>
  <si>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</si>
  <si>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</si>
  <si>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</si>
  <si>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</si>
  <si>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</si>
  <si>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</si>
  <si>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</si>
  <si>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</si>
  <si>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</si>
  <si>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</si>
  <si>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</si>
  <si>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</si>
  <si>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</si>
  <si>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</si>
  <si>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</si>
  <si>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</si>
  <si>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</si>
  <si>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</si>
  <si>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</si>
  <si>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</si>
  <si>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</si>
  <si>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</si>
  <si>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</si>
  <si>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</si>
  <si>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</si>
  <si>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</si>
  <si>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</si>
  <si>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</si>
  <si>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</si>
  <si>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</si>
  <si>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</si>
  <si>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</si>
  <si>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</si>
  <si>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</si>
  <si>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</si>
  <si>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</si>
  <si>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</si>
  <si>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</si>
  <si>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</si>
  <si>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</si>
  <si>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</si>
  <si>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</si>
  <si>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</si>
  <si>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</si>
  <si>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</si>
  <si>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</si>
  <si>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</si>
  <si>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</si>
  <si>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</si>
  <si>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</si>
  <si>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</si>
  <si>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</si>
  <si>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</si>
  <si>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</si>
  <si>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</si>
  <si>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</si>
  <si>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</si>
  <si>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</si>
  <si>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</si>
  <si>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</si>
  <si>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</si>
  <si>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</si>
  <si>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</si>
  <si>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</si>
  <si>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</si>
  <si>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</si>
  <si>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</si>
  <si>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</si>
  <si>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</si>
  <si>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</si>
  <si>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</si>
  <si>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</si>
  <si>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</si>
  <si>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</si>
  <si>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</si>
  <si>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</si>
  <si>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</si>
  <si>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</si>
  <si>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</si>
  <si>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</si>
  <si>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</si>
  <si>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</si>
  <si>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</si>
  <si>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</si>
  <si>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</si>
  <si>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</si>
  <si>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</si>
  <si>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</si>
  <si>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</si>
  <si>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</si>
  <si>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</si>
  <si>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</si>
  <si>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</si>
  <si>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</si>
  <si>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</si>
  <si>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</si>
  <si>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</si>
  <si>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</si>
  <si>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</si>
  <si>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</si>
  <si>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</si>
  <si>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</si>
  <si>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</si>
  <si>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</si>
  <si>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</si>
  <si>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</si>
  <si>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</si>
  <si>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</si>
  <si>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</si>
  <si>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</si>
  <si>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</si>
  <si>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</si>
  <si>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</si>
  <si>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</si>
  <si>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</si>
  <si>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</si>
  <si>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</si>
  <si>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</si>
  <si>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</si>
  <si>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</si>
  <si>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</si>
  <si>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</si>
  <si>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</si>
  <si>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</si>
  <si>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</si>
  <si>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</si>
  <si>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</si>
  <si>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</si>
  <si>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</si>
  <si>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</si>
  <si>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</si>
  <si>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</si>
  <si>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</si>
  <si>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</si>
  <si>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</si>
  <si>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</si>
  <si>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</si>
  <si>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</si>
  <si>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</si>
  <si>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</si>
  <si>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</si>
  <si>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</si>
  <si>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</si>
  <si>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</si>
  <si>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</si>
  <si>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</si>
  <si>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</si>
  <si>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92377238-e226-4270-a5cc-12627a861459</t>
  </si>
  <si>
    <t>ул. Гагарина 122</t>
  </si>
  <si>
    <t>24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</si>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</sst>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3;&#1072;&#1075;&#1072;&#1088;&#1080;&#1085;&#1072;\&#1043;&#1072;&#1075;&#1072;&#1088;&#1080;&#1085;&#1072;%201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74">
          <cell r="D74">
            <v>351187.9</v>
          </cell>
        </row>
        <row r="75">
          <cell r="D75">
            <v>343155.53999999992</v>
          </cell>
        </row>
        <row r="76">
          <cell r="E76">
            <v>386968.93982000003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2" t="s">
        <v>161</v>
      </c>
      <c r="C3" s="62"/>
      <c r="D3" s="63"/>
    </row>
    <row r="4" spans="1:4" ht="15.75" x14ac:dyDescent="0.25">
      <c r="A4" s="36" t="s">
        <v>151</v>
      </c>
      <c r="B4" s="64" t="s">
        <v>162</v>
      </c>
      <c r="C4" s="64"/>
      <c r="D4" s="65"/>
    </row>
    <row r="5" spans="1:4" ht="15.75" x14ac:dyDescent="0.25">
      <c r="A5" s="49" t="s">
        <v>154</v>
      </c>
      <c r="B5" s="66" t="s">
        <v>163</v>
      </c>
      <c r="C5" s="66"/>
      <c r="D5" s="67"/>
    </row>
    <row r="6" spans="1:4" ht="15.75" x14ac:dyDescent="0.25">
      <c r="A6" s="50" t="s">
        <v>107</v>
      </c>
      <c r="B6" s="66" t="s">
        <v>164</v>
      </c>
      <c r="C6" s="66"/>
      <c r="D6" s="68"/>
    </row>
    <row r="7" spans="1:4" ht="15.75" x14ac:dyDescent="0.25">
      <c r="A7" s="3" t="s">
        <v>108</v>
      </c>
      <c r="B7" s="69" t="s">
        <v>165</v>
      </c>
      <c r="C7" s="69"/>
      <c r="D7" s="70"/>
    </row>
    <row r="8" spans="1:4" x14ac:dyDescent="0.25">
      <c r="A8" s="4"/>
      <c r="B8" s="4"/>
      <c r="C8" s="4"/>
      <c r="D8" s="4"/>
    </row>
    <row r="9" spans="1:4" ht="15.75" x14ac:dyDescent="0.25">
      <c r="A9" s="60" t="s">
        <v>0</v>
      </c>
      <c r="B9" s="61"/>
      <c r="C9" s="5" t="s">
        <v>1</v>
      </c>
      <c r="D9" s="6" t="s">
        <v>2</v>
      </c>
    </row>
    <row r="10" spans="1:4" ht="15.95" customHeight="1" x14ac:dyDescent="0.25">
      <c r="A10" s="56" t="s">
        <v>3</v>
      </c>
      <c r="B10" s="57"/>
      <c r="C10" s="7"/>
      <c r="D10" s="8"/>
    </row>
    <row r="11" spans="1:4" ht="15.95" customHeight="1" x14ac:dyDescent="0.25">
      <c r="A11" s="58" t="s">
        <v>4</v>
      </c>
      <c r="B11" s="59"/>
      <c r="C11" s="7" t="s">
        <v>5</v>
      </c>
      <c r="D11" s="9">
        <v>0</v>
      </c>
    </row>
    <row r="12" spans="1:4" ht="15.75" x14ac:dyDescent="0.25">
      <c r="A12" s="58" t="s">
        <v>89</v>
      </c>
      <c r="B12" s="59"/>
      <c r="C12" s="7" t="s">
        <v>5</v>
      </c>
      <c r="D12" s="9">
        <v>0</v>
      </c>
    </row>
    <row r="13" spans="1:4" ht="15.75" x14ac:dyDescent="0.25">
      <c r="A13" s="58" t="s">
        <v>88</v>
      </c>
      <c r="B13" s="59"/>
      <c r="C13" s="7" t="s">
        <v>5</v>
      </c>
      <c r="D13" s="9">
        <v>0</v>
      </c>
    </row>
    <row r="14" spans="1:4" ht="15.75" x14ac:dyDescent="0.25">
      <c r="A14" s="56" t="s">
        <v>6</v>
      </c>
      <c r="B14" s="57"/>
      <c r="C14" s="7" t="s">
        <v>5</v>
      </c>
      <c r="D14" s="9">
        <f>[1]Лист!$D$74:$E$74</f>
        <v>351187.9</v>
      </c>
    </row>
    <row r="15" spans="1:4" ht="15.75" x14ac:dyDescent="0.25">
      <c r="A15" s="58" t="s">
        <v>7</v>
      </c>
      <c r="B15" s="59"/>
      <c r="C15" s="7" t="s">
        <v>5</v>
      </c>
      <c r="D15" s="9">
        <v>0</v>
      </c>
    </row>
    <row r="16" spans="1:4" ht="15.75" x14ac:dyDescent="0.25">
      <c r="A16" s="58" t="s">
        <v>8</v>
      </c>
      <c r="B16" s="59"/>
      <c r="C16" s="7" t="s">
        <v>5</v>
      </c>
      <c r="D16" s="9">
        <v>0</v>
      </c>
    </row>
    <row r="17" spans="1:4" ht="15.75" x14ac:dyDescent="0.25">
      <c r="A17" s="58" t="s">
        <v>9</v>
      </c>
      <c r="B17" s="59"/>
      <c r="C17" s="7" t="s">
        <v>5</v>
      </c>
      <c r="D17" s="9">
        <v>0</v>
      </c>
    </row>
    <row r="18" spans="1:4" ht="15.75" x14ac:dyDescent="0.25">
      <c r="A18" s="56" t="s">
        <v>10</v>
      </c>
      <c r="B18" s="57"/>
      <c r="C18" s="7" t="s">
        <v>5</v>
      </c>
      <c r="D18" s="9">
        <f>[1]Лист!$D$75:$E$75</f>
        <v>343155.53999999992</v>
      </c>
    </row>
    <row r="19" spans="1:4" ht="15.75" x14ac:dyDescent="0.25">
      <c r="A19" s="58" t="s">
        <v>58</v>
      </c>
      <c r="B19" s="59"/>
      <c r="C19" s="7" t="s">
        <v>5</v>
      </c>
      <c r="D19" s="9">
        <v>0</v>
      </c>
    </row>
    <row r="20" spans="1:4" ht="15.75" x14ac:dyDescent="0.25">
      <c r="A20" s="58" t="s">
        <v>11</v>
      </c>
      <c r="B20" s="59"/>
      <c r="C20" s="7" t="s">
        <v>5</v>
      </c>
      <c r="D20" s="9">
        <v>0</v>
      </c>
    </row>
    <row r="21" spans="1:4" ht="15.75" x14ac:dyDescent="0.25">
      <c r="A21" s="58" t="s">
        <v>12</v>
      </c>
      <c r="B21" s="59"/>
      <c r="C21" s="7" t="s">
        <v>5</v>
      </c>
      <c r="D21" s="9">
        <v>0</v>
      </c>
    </row>
    <row r="22" spans="1:4" ht="15.75" x14ac:dyDescent="0.25">
      <c r="A22" s="58" t="s">
        <v>13</v>
      </c>
      <c r="B22" s="59"/>
      <c r="C22" s="7" t="s">
        <v>5</v>
      </c>
      <c r="D22" s="9">
        <v>0</v>
      </c>
    </row>
    <row r="23" spans="1:4" ht="15.75" x14ac:dyDescent="0.25">
      <c r="A23" s="58" t="s">
        <v>14</v>
      </c>
      <c r="B23" s="59"/>
      <c r="C23" s="7" t="s">
        <v>5</v>
      </c>
      <c r="D23" s="9">
        <v>0</v>
      </c>
    </row>
    <row r="24" spans="1:4" ht="15.75" x14ac:dyDescent="0.25">
      <c r="A24" s="58" t="s">
        <v>15</v>
      </c>
      <c r="B24" s="59"/>
      <c r="C24" s="7" t="s">
        <v>5</v>
      </c>
      <c r="D24" s="9">
        <v>0</v>
      </c>
    </row>
    <row r="25" spans="1:4" ht="15.75" x14ac:dyDescent="0.25">
      <c r="A25" s="58" t="s">
        <v>97</v>
      </c>
      <c r="B25" s="59"/>
      <c r="C25" s="7" t="s">
        <v>5</v>
      </c>
      <c r="D25" s="9">
        <v>0</v>
      </c>
    </row>
    <row r="26" spans="1:4" ht="15.75" x14ac:dyDescent="0.25">
      <c r="A26" s="58" t="s">
        <v>98</v>
      </c>
      <c r="B26" s="59"/>
      <c r="C26" s="7" t="s">
        <v>5</v>
      </c>
      <c r="D26" s="9">
        <v>0</v>
      </c>
    </row>
    <row r="27" spans="1:4" ht="15.75" x14ac:dyDescent="0.25">
      <c r="A27" s="75" t="s">
        <v>99</v>
      </c>
      <c r="B27" s="76"/>
      <c r="C27" s="10" t="s">
        <v>5</v>
      </c>
      <c r="D27" s="51">
        <v>0</v>
      </c>
    </row>
    <row r="29" spans="1:4" ht="15.75" x14ac:dyDescent="0.25">
      <c r="A29" s="71" t="s">
        <v>144</v>
      </c>
      <c r="B29" s="72"/>
      <c r="C29" s="30" t="s">
        <v>5</v>
      </c>
      <c r="D29" s="85">
        <f>D18</f>
        <v>343155.53999999992</v>
      </c>
    </row>
    <row r="30" spans="1:4" ht="15.75" x14ac:dyDescent="0.25">
      <c r="A30" s="73" t="s">
        <v>145</v>
      </c>
      <c r="B30" s="74"/>
      <c r="C30" s="31" t="s">
        <v>5</v>
      </c>
      <c r="D30" s="86">
        <f>[1]Лист!$E$76</f>
        <v>386968.93982000003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29:B29"/>
    <mergeCell ref="A30:B30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0:B10"/>
    <mergeCell ref="A12:B12"/>
    <mergeCell ref="A9:B9"/>
    <mergeCell ref="B3:D3"/>
    <mergeCell ref="B4:D4"/>
    <mergeCell ref="B5:D5"/>
    <mergeCell ref="B6:D6"/>
    <mergeCell ref="B7:D7"/>
    <mergeCell ref="A11:B11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2" t="s">
        <v>161</v>
      </c>
      <c r="C3" s="62"/>
      <c r="D3" s="63"/>
    </row>
    <row r="4" spans="1:4" ht="15.75" x14ac:dyDescent="0.25">
      <c r="A4" s="36" t="s">
        <v>151</v>
      </c>
      <c r="B4" s="64" t="s">
        <v>162</v>
      </c>
      <c r="C4" s="64"/>
      <c r="D4" s="65"/>
    </row>
    <row r="5" spans="1:4" ht="15.75" x14ac:dyDescent="0.25">
      <c r="A5" s="49" t="s">
        <v>154</v>
      </c>
      <c r="B5" s="66" t="s">
        <v>163</v>
      </c>
      <c r="C5" s="66"/>
      <c r="D5" s="67"/>
    </row>
    <row r="6" spans="1:4" ht="15.75" x14ac:dyDescent="0.25">
      <c r="A6" s="50" t="s">
        <v>107</v>
      </c>
      <c r="B6" s="66" t="s">
        <v>164</v>
      </c>
      <c r="C6" s="66"/>
      <c r="D6" s="68"/>
    </row>
    <row r="7" spans="1:4" ht="15.75" x14ac:dyDescent="0.25">
      <c r="A7" s="3" t="s">
        <v>108</v>
      </c>
      <c r="B7" s="69" t="s">
        <v>165</v>
      </c>
      <c r="C7" s="69"/>
      <c r="D7" s="70"/>
    </row>
    <row r="9" spans="1:4" ht="15.75" x14ac:dyDescent="0.25">
      <c r="A9" s="60" t="s">
        <v>0</v>
      </c>
      <c r="B9" s="61"/>
      <c r="C9" s="5" t="s">
        <v>1</v>
      </c>
      <c r="D9" s="6" t="s">
        <v>2</v>
      </c>
    </row>
    <row r="10" spans="1:4" ht="15.75" x14ac:dyDescent="0.25">
      <c r="A10" s="56" t="s">
        <v>152</v>
      </c>
      <c r="B10" s="57"/>
      <c r="C10" s="7"/>
      <c r="D10" s="12"/>
    </row>
    <row r="11" spans="1:4" ht="15.75" x14ac:dyDescent="0.25">
      <c r="A11" s="58" t="s">
        <v>16</v>
      </c>
      <c r="B11" s="59"/>
      <c r="C11" s="7" t="s">
        <v>20</v>
      </c>
      <c r="D11" s="13">
        <v>0</v>
      </c>
    </row>
    <row r="12" spans="1:4" ht="15.75" x14ac:dyDescent="0.25">
      <c r="A12" s="58" t="s">
        <v>17</v>
      </c>
      <c r="B12" s="59"/>
      <c r="C12" s="7" t="s">
        <v>20</v>
      </c>
      <c r="D12" s="13">
        <v>0</v>
      </c>
    </row>
    <row r="13" spans="1:4" ht="15.75" x14ac:dyDescent="0.25">
      <c r="A13" s="58" t="s">
        <v>18</v>
      </c>
      <c r="B13" s="59"/>
      <c r="C13" s="7" t="s">
        <v>20</v>
      </c>
      <c r="D13" s="13">
        <v>0</v>
      </c>
    </row>
    <row r="14" spans="1:4" ht="15.75" x14ac:dyDescent="0.25">
      <c r="A14" s="75" t="s">
        <v>19</v>
      </c>
      <c r="B14" s="76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8" zoomScaleNormal="78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2" t="s">
        <v>161</v>
      </c>
      <c r="C3" s="62"/>
      <c r="D3" s="63"/>
    </row>
    <row r="4" spans="1:11" x14ac:dyDescent="0.25">
      <c r="A4" s="36" t="s">
        <v>151</v>
      </c>
      <c r="B4" s="64" t="s">
        <v>162</v>
      </c>
      <c r="C4" s="64"/>
      <c r="D4" s="65"/>
    </row>
    <row r="5" spans="1:11" x14ac:dyDescent="0.25">
      <c r="A5" s="49" t="s">
        <v>154</v>
      </c>
      <c r="B5" s="66" t="s">
        <v>163</v>
      </c>
      <c r="C5" s="66"/>
      <c r="D5" s="67"/>
    </row>
    <row r="6" spans="1:11" x14ac:dyDescent="0.25">
      <c r="A6" s="50" t="s">
        <v>107</v>
      </c>
      <c r="B6" s="66" t="s">
        <v>164</v>
      </c>
      <c r="C6" s="66"/>
      <c r="D6" s="68"/>
    </row>
    <row r="7" spans="1:11" x14ac:dyDescent="0.25">
      <c r="A7" s="3" t="s">
        <v>108</v>
      </c>
      <c r="B7" s="69" t="s">
        <v>165</v>
      </c>
      <c r="C7" s="69"/>
      <c r="D7" s="70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419.52467999999993</v>
      </c>
      <c r="D9" s="53">
        <v>416755.48</v>
      </c>
      <c r="E9" s="53">
        <v>519228.08000000013</v>
      </c>
      <c r="F9" s="53">
        <f>D9-E9</f>
        <v>-102472.60000000015</v>
      </c>
      <c r="G9" s="53">
        <v>285540.23</v>
      </c>
      <c r="H9" s="53">
        <v>519228.08000000013</v>
      </c>
      <c r="I9" s="53">
        <f>G9-H9</f>
        <v>-233687.85000000015</v>
      </c>
      <c r="J9" s="52"/>
    </row>
    <row r="10" spans="1:11" x14ac:dyDescent="0.25">
      <c r="A10" s="39" t="s">
        <v>146</v>
      </c>
      <c r="B10" s="43" t="s">
        <v>147</v>
      </c>
      <c r="C10" s="54">
        <v>1591.8684199999996</v>
      </c>
      <c r="D10" s="53">
        <v>89482.389999999985</v>
      </c>
      <c r="E10" s="53">
        <v>89382.680000000008</v>
      </c>
      <c r="F10" s="53">
        <f t="shared" ref="F10:F15" si="0">D10-E10</f>
        <v>99.709999999977299</v>
      </c>
      <c r="G10" s="53">
        <v>89482.389999999985</v>
      </c>
      <c r="H10" s="53">
        <v>89382.680000000008</v>
      </c>
      <c r="I10" s="53">
        <f t="shared" ref="I10:I15" si="1">G10-H10</f>
        <v>99.709999999977299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2488.1762900000003</v>
      </c>
      <c r="D11" s="53">
        <v>118899.20000000003</v>
      </c>
      <c r="E11" s="53">
        <v>114250.66</v>
      </c>
      <c r="F11" s="53">
        <f t="shared" si="0"/>
        <v>4648.5400000000227</v>
      </c>
      <c r="G11" s="53">
        <v>118899.20000000003</v>
      </c>
      <c r="H11" s="53">
        <v>114250.66</v>
      </c>
      <c r="I11" s="53">
        <f t="shared" si="1"/>
        <v>4648.5400000000227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4079.66228</v>
      </c>
      <c r="D12" s="53">
        <v>110155.72999999998</v>
      </c>
      <c r="E12" s="53">
        <v>105497.92</v>
      </c>
      <c r="F12" s="53">
        <f t="shared" si="0"/>
        <v>4657.8099999999831</v>
      </c>
      <c r="G12" s="53">
        <v>110155.72999999998</v>
      </c>
      <c r="H12" s="53">
        <v>105497.92</v>
      </c>
      <c r="I12" s="53">
        <f t="shared" si="1"/>
        <v>4657.8099999999831</v>
      </c>
      <c r="J12" s="52"/>
    </row>
    <row r="13" spans="1:11" x14ac:dyDescent="0.25">
      <c r="A13" s="40" t="s">
        <v>41</v>
      </c>
      <c r="B13" s="42" t="s">
        <v>132</v>
      </c>
      <c r="C13" s="54">
        <v>64644.513839999985</v>
      </c>
      <c r="D13" s="53">
        <v>175788.82</v>
      </c>
      <c r="E13" s="53">
        <v>170062.80999999997</v>
      </c>
      <c r="F13" s="53">
        <f t="shared" si="0"/>
        <v>5726.0100000000384</v>
      </c>
      <c r="G13" s="53">
        <v>175788.82</v>
      </c>
      <c r="H13" s="53">
        <v>170062.80999999997</v>
      </c>
      <c r="I13" s="53">
        <f t="shared" si="1"/>
        <v>5726.0100000000384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993.81396999999993</v>
      </c>
      <c r="D15" s="53">
        <v>69342.41</v>
      </c>
      <c r="E15" s="53">
        <v>68107.400000000023</v>
      </c>
      <c r="F15" s="53">
        <f t="shared" si="0"/>
        <v>1235.0099999999802</v>
      </c>
      <c r="G15" s="53">
        <v>69342.41</v>
      </c>
      <c r="H15" s="53">
        <v>68107.400000000023</v>
      </c>
      <c r="I15" s="53">
        <f t="shared" si="1"/>
        <v>1235.0099999999802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2" t="s">
        <v>161</v>
      </c>
      <c r="C3" s="62"/>
      <c r="D3" s="63"/>
    </row>
    <row r="4" spans="1:4" ht="18" customHeight="1" x14ac:dyDescent="0.25">
      <c r="A4" s="36" t="s">
        <v>151</v>
      </c>
      <c r="B4" s="64" t="s">
        <v>162</v>
      </c>
      <c r="C4" s="64"/>
      <c r="D4" s="65"/>
    </row>
    <row r="5" spans="1:4" ht="18" customHeight="1" x14ac:dyDescent="0.25">
      <c r="A5" s="49" t="s">
        <v>154</v>
      </c>
      <c r="B5" s="66" t="s">
        <v>163</v>
      </c>
      <c r="C5" s="66"/>
      <c r="D5" s="67"/>
    </row>
    <row r="6" spans="1:4" ht="18" customHeight="1" x14ac:dyDescent="0.25">
      <c r="A6" s="50" t="s">
        <v>107</v>
      </c>
      <c r="B6" s="66" t="s">
        <v>164</v>
      </c>
      <c r="C6" s="66"/>
      <c r="D6" s="68"/>
    </row>
    <row r="7" spans="1:4" ht="18" customHeight="1" x14ac:dyDescent="0.25">
      <c r="A7" s="3" t="s">
        <v>108</v>
      </c>
      <c r="B7" s="69" t="s">
        <v>165</v>
      </c>
      <c r="C7" s="69"/>
      <c r="D7" s="70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58" t="s">
        <v>60</v>
      </c>
      <c r="B12" s="59"/>
      <c r="C12" s="7" t="s">
        <v>5</v>
      </c>
      <c r="D12" s="13">
        <v>0</v>
      </c>
    </row>
    <row r="13" spans="1:4" x14ac:dyDescent="0.25">
      <c r="A13" s="58" t="s">
        <v>59</v>
      </c>
      <c r="B13" s="59"/>
      <c r="C13" s="7" t="s">
        <v>5</v>
      </c>
      <c r="D13" s="13">
        <v>0</v>
      </c>
    </row>
    <row r="14" spans="1:4" ht="15.95" customHeight="1" x14ac:dyDescent="0.25">
      <c r="A14" s="58" t="s">
        <v>61</v>
      </c>
      <c r="B14" s="59"/>
      <c r="C14" s="7" t="s">
        <v>5</v>
      </c>
      <c r="D14" s="13">
        <v>1073247.7200000004</v>
      </c>
    </row>
    <row r="15" spans="1:4" x14ac:dyDescent="0.25">
      <c r="A15" s="58" t="s">
        <v>62</v>
      </c>
      <c r="B15" s="59"/>
      <c r="C15" s="7" t="s">
        <v>5</v>
      </c>
      <c r="D15" s="13">
        <v>0</v>
      </c>
    </row>
    <row r="16" spans="1:4" x14ac:dyDescent="0.25">
      <c r="A16" s="58" t="s">
        <v>63</v>
      </c>
      <c r="B16" s="59"/>
      <c r="C16" s="7" t="s">
        <v>5</v>
      </c>
      <c r="D16" s="13">
        <v>0</v>
      </c>
    </row>
    <row r="17" spans="1:4" x14ac:dyDescent="0.25">
      <c r="A17" s="75" t="s">
        <v>143</v>
      </c>
      <c r="B17" s="76"/>
      <c r="C17" s="10" t="s">
        <v>5</v>
      </c>
      <c r="D17" s="14">
        <v>1113454.4000000001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58" t="s">
        <v>16</v>
      </c>
      <c r="B20" s="59"/>
      <c r="C20" s="7" t="s">
        <v>20</v>
      </c>
      <c r="D20" s="13">
        <v>0</v>
      </c>
    </row>
    <row r="21" spans="1:4" x14ac:dyDescent="0.25">
      <c r="A21" s="58" t="s">
        <v>17</v>
      </c>
      <c r="B21" s="59"/>
      <c r="C21" s="7" t="s">
        <v>20</v>
      </c>
      <c r="D21" s="13">
        <v>0</v>
      </c>
    </row>
    <row r="22" spans="1:4" x14ac:dyDescent="0.25">
      <c r="A22" s="58" t="s">
        <v>18</v>
      </c>
      <c r="B22" s="59"/>
      <c r="C22" s="7" t="s">
        <v>20</v>
      </c>
      <c r="D22" s="13">
        <v>0</v>
      </c>
    </row>
    <row r="23" spans="1:4" x14ac:dyDescent="0.25">
      <c r="A23" s="75" t="s">
        <v>19</v>
      </c>
      <c r="B23" s="76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  <mergeCell ref="A22:B22"/>
    <mergeCell ref="A23:B23"/>
    <mergeCell ref="A16:B16"/>
    <mergeCell ref="A17:B17"/>
    <mergeCell ref="A19:B19"/>
    <mergeCell ref="A20:B20"/>
    <mergeCell ref="A21:B21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2" t="s">
        <v>161</v>
      </c>
      <c r="C3" s="62"/>
      <c r="D3" s="63"/>
    </row>
    <row r="4" spans="1:4" x14ac:dyDescent="0.25">
      <c r="A4" s="36" t="s">
        <v>151</v>
      </c>
      <c r="B4" s="64" t="s">
        <v>162</v>
      </c>
      <c r="C4" s="64"/>
      <c r="D4" s="65"/>
    </row>
    <row r="5" spans="1:4" x14ac:dyDescent="0.25">
      <c r="A5" s="49" t="s">
        <v>154</v>
      </c>
      <c r="B5" s="66" t="s">
        <v>163</v>
      </c>
      <c r="C5" s="66"/>
      <c r="D5" s="67"/>
    </row>
    <row r="6" spans="1:4" x14ac:dyDescent="0.25">
      <c r="A6" s="50" t="s">
        <v>107</v>
      </c>
      <c r="B6" s="66" t="s">
        <v>164</v>
      </c>
      <c r="C6" s="66"/>
      <c r="D6" s="68"/>
    </row>
    <row r="7" spans="1:4" x14ac:dyDescent="0.25">
      <c r="A7" s="3" t="s">
        <v>108</v>
      </c>
      <c r="B7" s="69" t="s">
        <v>165</v>
      </c>
      <c r="C7" s="69"/>
      <c r="D7" s="70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58" t="s">
        <v>54</v>
      </c>
      <c r="B12" s="59"/>
      <c r="C12" s="7" t="s">
        <v>20</v>
      </c>
      <c r="D12" s="13">
        <v>71</v>
      </c>
    </row>
    <row r="13" spans="1:4" x14ac:dyDescent="0.25">
      <c r="A13" s="58" t="s">
        <v>55</v>
      </c>
      <c r="B13" s="59"/>
      <c r="C13" s="7" t="s">
        <v>20</v>
      </c>
      <c r="D13" s="13">
        <v>3</v>
      </c>
    </row>
    <row r="14" spans="1:4" x14ac:dyDescent="0.25">
      <c r="A14" s="75" t="s">
        <v>56</v>
      </c>
      <c r="B14" s="76"/>
      <c r="C14" s="10" t="s">
        <v>5</v>
      </c>
      <c r="D14" s="14">
        <v>19700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2023-03-24T09:32:53Z</dcterms:modified>
</cp:coreProperties>
</file>