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F15" i="7" l="1"/>
  <c r="F14" i="7"/>
  <c r="F13" i="7"/>
  <c r="F12" i="7"/>
  <c r="F11" i="7"/>
  <c r="F10" i="7"/>
  <c r="F9" i="7"/>
  <c r="I15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<sst xmlns="http://schemas.openxmlformats.org/spreadsheetml/2006/main" count="268" uniqueCount="166">
  <si>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</si>
  <si>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</si>
  <si>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</si>
  <si>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</si>
  <si>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</si>
  <si>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</si>
  <si>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</si>
  <si>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</si>
  <si>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</si>
  <si>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</si>
  <si>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</si>
  <si>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</si>
  <si>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</si>
  <si>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</si>
  <si>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</si>
  <si>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</si>
  <si>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</si>
  <si>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</si>
  <si>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</si>
  <si>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</si>
  <si>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</si>
  <si>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</si>
  <si>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</si>
  <si>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</si>
  <si>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</si>
  <si>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</si>
  <si>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</si>
  <si>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</si>
  <si>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</si>
  <si>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</si>
  <si>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</si>
  <si>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</si>
  <si>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</si>
  <si>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</si>
  <si>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</si>
  <si>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</si>
  <si>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</si>
  <si>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</si>
  <si>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</si>
  <si>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</si>
  <si>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</si>
  <si>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</si>
  <si>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</si>
  <si>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</si>
  <si>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</si>
  <si>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</si>
  <si>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</si>
  <si>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</si>
  <si>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</si>
  <si>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</si>
  <si>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</si>
  <si>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</si>
  <si>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</si>
  <si>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</si>
  <si>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</si>
  <si>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</si>
  <si>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</si>
  <si>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</si>
  <si>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</si>
  <si>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</si>
  <si>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</si>
  <si>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</si>
  <si>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</si>
  <si>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</si>
  <si>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</si>
  <si>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</si>
  <si>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</si>
  <si>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</si>
  <si>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</si>
  <si>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</si>
  <si>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</si>
  <si>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</si>
  <si>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</si>
  <si>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</si>
  <si>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</si>
  <si>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</si>
  <si>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</si>
  <si>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</si>
  <si>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</si>
  <si>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</si>
  <si>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</si>
  <si>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</si>
  <si>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</si>
  <si>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</si>
  <si>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</si>
  <si>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</si>
  <si>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</si>
  <si>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</si>
  <si>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</si>
  <si>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</si>
  <si>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</si>
  <si>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</si>
  <si>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</si>
  <si>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</si>
  <si>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</si>
  <si>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</si>
  <si>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</si>
  <si>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</si>
  <si>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</si>
  <si>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</si>
  <si>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</si>
  <si>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</si>
  <si>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</si>
  <si>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</si>
  <si>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</si>
  <si>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</si>
  <si>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</si>
  <si>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</si>
  <si>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</si>
  <si>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</si>
  <si>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</si>
  <si>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</si>
  <si>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</si>
  <si>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</si>
  <si>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</si>
  <si>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</si>
  <si>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</si>
  <si>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</si>
  <si>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</si>
  <si>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</si>
  <si>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</si>
  <si>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</si>
  <si>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</si>
  <si>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</si>
  <si>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</si>
  <si>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</si>
  <si>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</si>
  <si>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</si>
  <si>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</si>
  <si>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</si>
  <si>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</si>
  <si>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</si>
  <si>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</si>
  <si>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</si>
  <si>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</si>
  <si>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</si>
  <si>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</si>
  <si>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</si>
  <si>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</si>
  <si>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</si>
  <si>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</si>
  <si>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</si>
  <si>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</si>
  <si>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</si>
  <si>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</si>
  <si>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</si>
  <si>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</si>
  <si>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</si>
  <si>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</si>
  <si>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</si>
  <si>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</si>
  <si>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</si>
  <si>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</si>
  <si>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</si>
  <si>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</si>
  <si>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</si>
  <si>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</si>
  <si>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</si>
  <si>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</si>
  <si>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</si>
  <si>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11d2447a-075c-484a-a5ee-c9a16f294462</t>
  </si>
  <si>
    <t>пр-кт. Ленина 77А</t>
  </si>
  <si>
    <t>32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</si>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</sst>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vertical="top" wrapText="1"/>
      <protection locked="0"/>
    </xf>
    <xf numFmtId="4" fontId="3" fillId="0" borderId="0" xfId="0" applyNumberFormat="1" applyFont="1" applyProtection="1">
      <protection locked="0"/>
    </xf>
    <xf numFmtId="4" fontId="14" fillId="0" borderId="0" xfId="0" applyNumberFormat="1" applyFont="1" applyAlignment="1" applyProtection="1">
      <alignment horizontal="left" vertical="top" wrapText="1"/>
      <protection locked="0"/>
    </xf>
    <xf numFmtId="4" fontId="17" fillId="3" borderId="0" xfId="0" applyNumberFormat="1" applyFont="1" applyFill="1" applyBorder="1" applyProtection="1">
      <protection locked="0"/>
    </xf>
    <xf numFmtId="4" fontId="14" fillId="0" borderId="0" xfId="0" applyNumberFormat="1" applyFont="1" applyBorder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7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8">
          <cell r="D68">
            <v>1015643.99</v>
          </cell>
        </row>
        <row r="69">
          <cell r="D69">
            <v>1013283.3900000001</v>
          </cell>
        </row>
        <row r="70">
          <cell r="E70">
            <v>1013490.5963920001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73" t="s">
        <v>161</v>
      </c>
      <c r="C3" s="73"/>
      <c r="D3" s="74"/>
    </row>
    <row r="4" spans="1:4" ht="15.75" x14ac:dyDescent="0.25">
      <c r="A4" s="36" t="s">
        <v>151</v>
      </c>
      <c r="B4" s="75" t="s">
        <v>162</v>
      </c>
      <c r="C4" s="75"/>
      <c r="D4" s="76"/>
    </row>
    <row r="5" spans="1:4" ht="15.75" x14ac:dyDescent="0.25">
      <c r="A5" s="49" t="s">
        <v>154</v>
      </c>
      <c r="B5" s="77" t="s">
        <v>163</v>
      </c>
      <c r="C5" s="77"/>
      <c r="D5" s="78"/>
    </row>
    <row r="6" spans="1:4" ht="15.75" x14ac:dyDescent="0.25">
      <c r="A6" s="50" t="s">
        <v>107</v>
      </c>
      <c r="B6" s="77" t="s">
        <v>164</v>
      </c>
      <c r="C6" s="77"/>
      <c r="D6" s="79"/>
    </row>
    <row r="7" spans="1:4" ht="15.75" x14ac:dyDescent="0.25">
      <c r="A7" s="3" t="s">
        <v>108</v>
      </c>
      <c r="B7" s="80" t="s">
        <v>165</v>
      </c>
      <c r="C7" s="80"/>
      <c r="D7" s="81"/>
    </row>
    <row r="8" spans="1:4" x14ac:dyDescent="0.25">
      <c r="A8" s="4"/>
      <c r="B8" s="4"/>
      <c r="C8" s="4"/>
      <c r="D8" s="4"/>
    </row>
    <row r="9" spans="1:4" ht="15.75" x14ac:dyDescent="0.25">
      <c r="A9" s="71" t="s">
        <v>0</v>
      </c>
      <c r="B9" s="72"/>
      <c r="C9" s="5" t="s">
        <v>1</v>
      </c>
      <c r="D9" s="6" t="s">
        <v>2</v>
      </c>
    </row>
    <row r="10" spans="1:4" ht="15.95" customHeight="1" x14ac:dyDescent="0.25">
      <c r="A10" s="69" t="s">
        <v>3</v>
      </c>
      <c r="B10" s="70"/>
      <c r="C10" s="7"/>
      <c r="D10" s="8"/>
    </row>
    <row r="11" spans="1:4" ht="15.95" customHeight="1" x14ac:dyDescent="0.25">
      <c r="A11" s="65" t="s">
        <v>4</v>
      </c>
      <c r="B11" s="66"/>
      <c r="C11" s="7" t="s">
        <v>5</v>
      </c>
      <c r="D11" s="9">
        <v>0</v>
      </c>
    </row>
    <row r="12" spans="1:4" ht="15.75" x14ac:dyDescent="0.25">
      <c r="A12" s="65" t="s">
        <v>89</v>
      </c>
      <c r="B12" s="66"/>
      <c r="C12" s="7" t="s">
        <v>5</v>
      </c>
      <c r="D12" s="9">
        <v>0</v>
      </c>
    </row>
    <row r="13" spans="1:4" ht="15.75" x14ac:dyDescent="0.25">
      <c r="A13" s="65" t="s">
        <v>88</v>
      </c>
      <c r="B13" s="66"/>
      <c r="C13" s="7" t="s">
        <v>5</v>
      </c>
      <c r="D13" s="9">
        <v>0</v>
      </c>
    </row>
    <row r="14" spans="1:4" ht="15.75" x14ac:dyDescent="0.25">
      <c r="A14" s="69" t="s">
        <v>6</v>
      </c>
      <c r="B14" s="70"/>
      <c r="C14" s="7" t="s">
        <v>5</v>
      </c>
      <c r="D14" s="9">
        <f>[1]Лист!$D$68:$E$68</f>
        <v>1015643.99</v>
      </c>
    </row>
    <row r="15" spans="1:4" ht="15.75" x14ac:dyDescent="0.25">
      <c r="A15" s="65" t="s">
        <v>7</v>
      </c>
      <c r="B15" s="66"/>
      <c r="C15" s="7" t="s">
        <v>5</v>
      </c>
      <c r="D15" s="9">
        <v>0</v>
      </c>
    </row>
    <row r="16" spans="1:4" ht="15.75" x14ac:dyDescent="0.25">
      <c r="A16" s="65" t="s">
        <v>8</v>
      </c>
      <c r="B16" s="66"/>
      <c r="C16" s="7" t="s">
        <v>5</v>
      </c>
      <c r="D16" s="9">
        <v>0</v>
      </c>
    </row>
    <row r="17" spans="1:4" ht="15.75" x14ac:dyDescent="0.25">
      <c r="A17" s="65" t="s">
        <v>9</v>
      </c>
      <c r="B17" s="66"/>
      <c r="C17" s="7" t="s">
        <v>5</v>
      </c>
      <c r="D17" s="9">
        <v>0</v>
      </c>
    </row>
    <row r="18" spans="1:4" ht="15.75" x14ac:dyDescent="0.25">
      <c r="A18" s="69" t="s">
        <v>10</v>
      </c>
      <c r="B18" s="70"/>
      <c r="C18" s="7" t="s">
        <v>5</v>
      </c>
      <c r="D18" s="9">
        <f>[1]Лист!$D$69:$E$69</f>
        <v>1013283.3900000001</v>
      </c>
    </row>
    <row r="19" spans="1:4" ht="15.75" x14ac:dyDescent="0.25">
      <c r="A19" s="65" t="s">
        <v>58</v>
      </c>
      <c r="B19" s="66"/>
      <c r="C19" s="7" t="s">
        <v>5</v>
      </c>
      <c r="D19" s="9">
        <v>0</v>
      </c>
    </row>
    <row r="20" spans="1:4" ht="15.75" x14ac:dyDescent="0.25">
      <c r="A20" s="65" t="s">
        <v>11</v>
      </c>
      <c r="B20" s="66"/>
      <c r="C20" s="7" t="s">
        <v>5</v>
      </c>
      <c r="D20" s="9">
        <v>0</v>
      </c>
    </row>
    <row r="21" spans="1:4" ht="15.75" x14ac:dyDescent="0.25">
      <c r="A21" s="65" t="s">
        <v>12</v>
      </c>
      <c r="B21" s="66"/>
      <c r="C21" s="7" t="s">
        <v>5</v>
      </c>
      <c r="D21" s="9">
        <v>0</v>
      </c>
    </row>
    <row r="22" spans="1:4" ht="15.75" x14ac:dyDescent="0.25">
      <c r="A22" s="65" t="s">
        <v>13</v>
      </c>
      <c r="B22" s="66"/>
      <c r="C22" s="7" t="s">
        <v>5</v>
      </c>
      <c r="D22" s="9">
        <v>0</v>
      </c>
    </row>
    <row r="23" spans="1:4" ht="15.75" x14ac:dyDescent="0.25">
      <c r="A23" s="65" t="s">
        <v>14</v>
      </c>
      <c r="B23" s="66"/>
      <c r="C23" s="7" t="s">
        <v>5</v>
      </c>
      <c r="D23" s="9">
        <v>0</v>
      </c>
    </row>
    <row r="24" spans="1:4" ht="15.75" x14ac:dyDescent="0.25">
      <c r="A24" s="65" t="s">
        <v>15</v>
      </c>
      <c r="B24" s="66"/>
      <c r="C24" s="7" t="s">
        <v>5</v>
      </c>
      <c r="D24" s="9">
        <v>0</v>
      </c>
    </row>
    <row r="25" spans="1:4" ht="15.75" x14ac:dyDescent="0.25">
      <c r="A25" s="65" t="s">
        <v>97</v>
      </c>
      <c r="B25" s="66"/>
      <c r="C25" s="7" t="s">
        <v>5</v>
      </c>
      <c r="D25" s="9">
        <v>0</v>
      </c>
    </row>
    <row r="26" spans="1:4" ht="15.75" x14ac:dyDescent="0.25">
      <c r="A26" s="65" t="s">
        <v>98</v>
      </c>
      <c r="B26" s="66"/>
      <c r="C26" s="7" t="s">
        <v>5</v>
      </c>
      <c r="D26" s="9">
        <v>0</v>
      </c>
    </row>
    <row r="27" spans="1:4" ht="15.75" x14ac:dyDescent="0.25">
      <c r="A27" s="67" t="s">
        <v>99</v>
      </c>
      <c r="B27" s="68"/>
      <c r="C27" s="10" t="s">
        <v>5</v>
      </c>
      <c r="D27" s="51">
        <v>0</v>
      </c>
    </row>
    <row r="29" spans="1:4" ht="15.75" x14ac:dyDescent="0.25">
      <c r="A29" s="61" t="s">
        <v>144</v>
      </c>
      <c r="B29" s="62"/>
      <c r="C29" s="30" t="s">
        <v>5</v>
      </c>
      <c r="D29" s="90">
        <f>D18</f>
        <v>1013283.3900000001</v>
      </c>
    </row>
    <row r="30" spans="1:4" ht="15.75" x14ac:dyDescent="0.25">
      <c r="A30" s="63" t="s">
        <v>145</v>
      </c>
      <c r="B30" s="64"/>
      <c r="C30" s="31" t="s">
        <v>5</v>
      </c>
      <c r="D30" s="91">
        <f>[1]Лист!$E$70</f>
        <v>1013490.5963920001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73" t="s">
        <v>161</v>
      </c>
      <c r="C3" s="73"/>
      <c r="D3" s="74"/>
    </row>
    <row r="4" spans="1:4" ht="15.75" x14ac:dyDescent="0.25">
      <c r="A4" s="36" t="s">
        <v>151</v>
      </c>
      <c r="B4" s="75" t="s">
        <v>162</v>
      </c>
      <c r="C4" s="75"/>
      <c r="D4" s="76"/>
    </row>
    <row r="5" spans="1:4" ht="15.75" x14ac:dyDescent="0.25">
      <c r="A5" s="49" t="s">
        <v>154</v>
      </c>
      <c r="B5" s="77" t="s">
        <v>163</v>
      </c>
      <c r="C5" s="77"/>
      <c r="D5" s="78"/>
    </row>
    <row r="6" spans="1:4" ht="15.75" x14ac:dyDescent="0.25">
      <c r="A6" s="50" t="s">
        <v>107</v>
      </c>
      <c r="B6" s="77" t="s">
        <v>164</v>
      </c>
      <c r="C6" s="77"/>
      <c r="D6" s="79"/>
    </row>
    <row r="7" spans="1:4" ht="15.75" x14ac:dyDescent="0.25">
      <c r="A7" s="3" t="s">
        <v>108</v>
      </c>
      <c r="B7" s="80" t="s">
        <v>165</v>
      </c>
      <c r="C7" s="80"/>
      <c r="D7" s="81"/>
    </row>
    <row r="9" spans="1:4" ht="15.75" x14ac:dyDescent="0.25">
      <c r="A9" s="71" t="s">
        <v>0</v>
      </c>
      <c r="B9" s="72"/>
      <c r="C9" s="5" t="s">
        <v>1</v>
      </c>
      <c r="D9" s="6" t="s">
        <v>2</v>
      </c>
    </row>
    <row r="10" spans="1:4" ht="15.75" x14ac:dyDescent="0.25">
      <c r="A10" s="69" t="s">
        <v>152</v>
      </c>
      <c r="B10" s="70"/>
      <c r="C10" s="7"/>
      <c r="D10" s="12"/>
    </row>
    <row r="11" spans="1:4" ht="15.75" x14ac:dyDescent="0.25">
      <c r="A11" s="65" t="s">
        <v>16</v>
      </c>
      <c r="B11" s="66"/>
      <c r="C11" s="7" t="s">
        <v>20</v>
      </c>
      <c r="D11" s="13">
        <v>0</v>
      </c>
    </row>
    <row r="12" spans="1:4" ht="15.75" x14ac:dyDescent="0.25">
      <c r="A12" s="65" t="s">
        <v>17</v>
      </c>
      <c r="B12" s="66"/>
      <c r="C12" s="7" t="s">
        <v>20</v>
      </c>
      <c r="D12" s="13">
        <v>0</v>
      </c>
    </row>
    <row r="13" spans="1:4" ht="15.75" x14ac:dyDescent="0.25">
      <c r="A13" s="65" t="s">
        <v>18</v>
      </c>
      <c r="B13" s="66"/>
      <c r="C13" s="7" t="s">
        <v>20</v>
      </c>
      <c r="D13" s="13">
        <v>0</v>
      </c>
    </row>
    <row r="14" spans="1:4" ht="15.75" x14ac:dyDescent="0.25">
      <c r="A14" s="67" t="s">
        <v>19</v>
      </c>
      <c r="B14" s="68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4" zoomScale="80" zoomScaleNormal="80" workbookViewId="0">
      <selection activeCell="G10" sqref="G10:H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82" t="s">
        <v>153</v>
      </c>
      <c r="C1" s="82"/>
      <c r="D1" s="82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73" t="s">
        <v>161</v>
      </c>
      <c r="C3" s="73"/>
      <c r="D3" s="74"/>
    </row>
    <row r="4" spans="1:11" x14ac:dyDescent="0.25">
      <c r="A4" s="36" t="s">
        <v>151</v>
      </c>
      <c r="B4" s="75" t="s">
        <v>162</v>
      </c>
      <c r="C4" s="75"/>
      <c r="D4" s="76"/>
    </row>
    <row r="5" spans="1:11" x14ac:dyDescent="0.25">
      <c r="A5" s="49" t="s">
        <v>154</v>
      </c>
      <c r="B5" s="77" t="s">
        <v>163</v>
      </c>
      <c r="C5" s="77"/>
      <c r="D5" s="78"/>
    </row>
    <row r="6" spans="1:11" x14ac:dyDescent="0.25">
      <c r="A6" s="50" t="s">
        <v>107</v>
      </c>
      <c r="B6" s="77" t="s">
        <v>164</v>
      </c>
      <c r="C6" s="77"/>
      <c r="D6" s="79"/>
    </row>
    <row r="7" spans="1:11" x14ac:dyDescent="0.25">
      <c r="A7" s="3" t="s">
        <v>108</v>
      </c>
      <c r="B7" s="80" t="s">
        <v>165</v>
      </c>
      <c r="C7" s="80"/>
      <c r="D7" s="81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1166.5314499999997</v>
      </c>
      <c r="D9" s="53">
        <v>1178272.3599999994</v>
      </c>
      <c r="E9" s="53">
        <v>1427805.48</v>
      </c>
      <c r="F9" s="53">
        <f t="shared" ref="F9:F15" si="0">D9-E9</f>
        <v>-249533.12000000058</v>
      </c>
      <c r="G9" s="53">
        <v>960710.7</v>
      </c>
      <c r="H9" s="53">
        <v>1427805.48</v>
      </c>
      <c r="I9" s="53">
        <f>G9-H9</f>
        <v>-467094.78</v>
      </c>
      <c r="J9" s="52"/>
    </row>
    <row r="10" spans="1:11" x14ac:dyDescent="0.25">
      <c r="A10" s="39" t="s">
        <v>146</v>
      </c>
      <c r="B10" s="43" t="s">
        <v>147</v>
      </c>
      <c r="C10" s="54">
        <v>3869.6712100000009</v>
      </c>
      <c r="D10" s="59">
        <v>212943.59999999992</v>
      </c>
      <c r="E10" s="59">
        <v>216483.03000000003</v>
      </c>
      <c r="F10" s="53">
        <f t="shared" si="0"/>
        <v>-3539.4300000001094</v>
      </c>
      <c r="G10" s="59">
        <v>212943.59999999992</v>
      </c>
      <c r="H10" s="59">
        <v>216483.03000000003</v>
      </c>
      <c r="I10" s="53">
        <f t="shared" ref="I10:I15" si="1">G10-H10</f>
        <v>-3539.4300000001094</v>
      </c>
      <c r="J10" s="41"/>
      <c r="K10" s="41"/>
    </row>
    <row r="11" spans="1:11" x14ac:dyDescent="0.25">
      <c r="A11" s="39" t="s">
        <v>40</v>
      </c>
      <c r="B11" s="43" t="s">
        <v>147</v>
      </c>
      <c r="C11" s="60">
        <v>5910.2511499999991</v>
      </c>
      <c r="D11" s="59">
        <v>283129.4599999999</v>
      </c>
      <c r="E11" s="59">
        <v>276687.93</v>
      </c>
      <c r="F11" s="53">
        <f t="shared" si="0"/>
        <v>6441.5299999999115</v>
      </c>
      <c r="G11" s="59">
        <v>283129.4599999999</v>
      </c>
      <c r="H11" s="59">
        <v>276687.93</v>
      </c>
      <c r="I11" s="53">
        <f t="shared" si="1"/>
        <v>6441.5299999999115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9779.0277899999983</v>
      </c>
      <c r="D12" s="53">
        <v>262817.43</v>
      </c>
      <c r="E12" s="53">
        <v>257075.55</v>
      </c>
      <c r="F12" s="53">
        <f t="shared" si="0"/>
        <v>5741.8800000000047</v>
      </c>
      <c r="G12" s="53">
        <v>262817.43</v>
      </c>
      <c r="H12" s="53">
        <v>257075.55</v>
      </c>
      <c r="I12" s="53">
        <f t="shared" si="1"/>
        <v>5741.8800000000047</v>
      </c>
      <c r="J12" s="52"/>
    </row>
    <row r="13" spans="1:11" x14ac:dyDescent="0.25">
      <c r="A13" s="40" t="s">
        <v>41</v>
      </c>
      <c r="B13" s="42" t="s">
        <v>132</v>
      </c>
      <c r="C13" s="58">
        <v>167662.50769000003</v>
      </c>
      <c r="D13" s="59">
        <v>456986.56999999995</v>
      </c>
      <c r="E13" s="59">
        <v>457821.44999999995</v>
      </c>
      <c r="F13" s="53">
        <f t="shared" si="0"/>
        <v>-834.88000000000466</v>
      </c>
      <c r="G13" s="59">
        <v>456986.56999999995</v>
      </c>
      <c r="H13" s="59">
        <v>457821.44999999995</v>
      </c>
      <c r="I13" s="53">
        <f t="shared" si="1"/>
        <v>-834.88000000000466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5"/>
      <c r="E14" s="55"/>
      <c r="F14" s="53">
        <f t="shared" si="0"/>
        <v>0</v>
      </c>
      <c r="G14" s="55"/>
      <c r="H14" s="55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6">
        <v>2106.6451600000005</v>
      </c>
      <c r="D15" s="56">
        <v>147002.73000000004</v>
      </c>
      <c r="E15" s="56">
        <v>146284.52000000005</v>
      </c>
      <c r="F15" s="57">
        <f t="shared" si="0"/>
        <v>718.20999999999185</v>
      </c>
      <c r="G15" s="56">
        <v>147002.73000000004</v>
      </c>
      <c r="H15" s="56">
        <v>146284.52000000005</v>
      </c>
      <c r="I15" s="53">
        <f t="shared" si="1"/>
        <v>718.20999999999185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73" t="s">
        <v>161</v>
      </c>
      <c r="C3" s="73"/>
      <c r="D3" s="74"/>
    </row>
    <row r="4" spans="1:4" ht="18" customHeight="1" x14ac:dyDescent="0.25">
      <c r="A4" s="36" t="s">
        <v>151</v>
      </c>
      <c r="B4" s="75" t="s">
        <v>162</v>
      </c>
      <c r="C4" s="75"/>
      <c r="D4" s="76"/>
    </row>
    <row r="5" spans="1:4" ht="18" customHeight="1" x14ac:dyDescent="0.25">
      <c r="A5" s="49" t="s">
        <v>154</v>
      </c>
      <c r="B5" s="77" t="s">
        <v>163</v>
      </c>
      <c r="C5" s="77"/>
      <c r="D5" s="78"/>
    </row>
    <row r="6" spans="1:4" ht="18" customHeight="1" x14ac:dyDescent="0.25">
      <c r="A6" s="50" t="s">
        <v>107</v>
      </c>
      <c r="B6" s="77" t="s">
        <v>164</v>
      </c>
      <c r="C6" s="77"/>
      <c r="D6" s="79"/>
    </row>
    <row r="7" spans="1:4" ht="18" customHeight="1" x14ac:dyDescent="0.25">
      <c r="A7" s="3" t="s">
        <v>108</v>
      </c>
      <c r="B7" s="80" t="s">
        <v>165</v>
      </c>
      <c r="C7" s="80"/>
      <c r="D7" s="81"/>
    </row>
    <row r="9" spans="1:4" x14ac:dyDescent="0.25">
      <c r="A9" s="85" t="s">
        <v>0</v>
      </c>
      <c r="B9" s="86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3" t="s">
        <v>21</v>
      </c>
      <c r="B11" s="84"/>
      <c r="C11" s="23"/>
      <c r="D11" s="24"/>
    </row>
    <row r="12" spans="1:4" x14ac:dyDescent="0.25">
      <c r="A12" s="65" t="s">
        <v>60</v>
      </c>
      <c r="B12" s="66"/>
      <c r="C12" s="7" t="s">
        <v>5</v>
      </c>
      <c r="D12" s="13">
        <v>0</v>
      </c>
    </row>
    <row r="13" spans="1:4" x14ac:dyDescent="0.25">
      <c r="A13" s="65" t="s">
        <v>59</v>
      </c>
      <c r="B13" s="66"/>
      <c r="C13" s="7" t="s">
        <v>5</v>
      </c>
      <c r="D13" s="13">
        <v>0</v>
      </c>
    </row>
    <row r="14" spans="1:4" ht="15.95" customHeight="1" x14ac:dyDescent="0.25">
      <c r="A14" s="65" t="s">
        <v>61</v>
      </c>
      <c r="B14" s="66"/>
      <c r="C14" s="7" t="s">
        <v>5</v>
      </c>
      <c r="D14" s="13">
        <v>3946055.43</v>
      </c>
    </row>
    <row r="15" spans="1:4" x14ac:dyDescent="0.25">
      <c r="A15" s="65" t="s">
        <v>62</v>
      </c>
      <c r="B15" s="66"/>
      <c r="C15" s="7" t="s">
        <v>5</v>
      </c>
      <c r="D15" s="13">
        <v>0</v>
      </c>
    </row>
    <row r="16" spans="1:4" x14ac:dyDescent="0.25">
      <c r="A16" s="65" t="s">
        <v>63</v>
      </c>
      <c r="B16" s="66"/>
      <c r="C16" s="7" t="s">
        <v>5</v>
      </c>
      <c r="D16" s="13">
        <v>0</v>
      </c>
    </row>
    <row r="17" spans="1:4" x14ac:dyDescent="0.25">
      <c r="A17" s="67" t="s">
        <v>143</v>
      </c>
      <c r="B17" s="68"/>
      <c r="C17" s="10" t="s">
        <v>5</v>
      </c>
      <c r="D17" s="14">
        <v>3975890.47</v>
      </c>
    </row>
    <row r="18" spans="1:4" x14ac:dyDescent="0.25">
      <c r="A18" s="25"/>
      <c r="B18" s="16"/>
      <c r="C18" s="21"/>
      <c r="D18" s="21"/>
    </row>
    <row r="19" spans="1:4" x14ac:dyDescent="0.25">
      <c r="A19" s="83" t="s">
        <v>22</v>
      </c>
      <c r="B19" s="84"/>
      <c r="C19" s="23"/>
      <c r="D19" s="24">
        <v>0</v>
      </c>
    </row>
    <row r="20" spans="1:4" x14ac:dyDescent="0.25">
      <c r="A20" s="65" t="s">
        <v>16</v>
      </c>
      <c r="B20" s="66"/>
      <c r="C20" s="7" t="s">
        <v>20</v>
      </c>
      <c r="D20" s="13">
        <v>0</v>
      </c>
    </row>
    <row r="21" spans="1:4" x14ac:dyDescent="0.25">
      <c r="A21" s="65" t="s">
        <v>17</v>
      </c>
      <c r="B21" s="66"/>
      <c r="C21" s="7" t="s">
        <v>20</v>
      </c>
      <c r="D21" s="13">
        <v>0</v>
      </c>
    </row>
    <row r="22" spans="1:4" x14ac:dyDescent="0.25">
      <c r="A22" s="65" t="s">
        <v>18</v>
      </c>
      <c r="B22" s="66"/>
      <c r="C22" s="7" t="s">
        <v>20</v>
      </c>
      <c r="D22" s="13">
        <v>0</v>
      </c>
    </row>
    <row r="23" spans="1:4" x14ac:dyDescent="0.25">
      <c r="A23" s="67" t="s">
        <v>19</v>
      </c>
      <c r="B23" s="68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73" t="s">
        <v>161</v>
      </c>
      <c r="C3" s="73"/>
      <c r="D3" s="74"/>
    </row>
    <row r="4" spans="1:4" x14ac:dyDescent="0.25">
      <c r="A4" s="36" t="s">
        <v>151</v>
      </c>
      <c r="B4" s="75" t="s">
        <v>162</v>
      </c>
      <c r="C4" s="75"/>
      <c r="D4" s="76"/>
    </row>
    <row r="5" spans="1:4" x14ac:dyDescent="0.25">
      <c r="A5" s="49" t="s">
        <v>154</v>
      </c>
      <c r="B5" s="77" t="s">
        <v>163</v>
      </c>
      <c r="C5" s="77"/>
      <c r="D5" s="78"/>
    </row>
    <row r="6" spans="1:4" x14ac:dyDescent="0.25">
      <c r="A6" s="50" t="s">
        <v>107</v>
      </c>
      <c r="B6" s="77" t="s">
        <v>164</v>
      </c>
      <c r="C6" s="77"/>
      <c r="D6" s="79"/>
    </row>
    <row r="7" spans="1:4" x14ac:dyDescent="0.25">
      <c r="A7" s="3" t="s">
        <v>108</v>
      </c>
      <c r="B7" s="80" t="s">
        <v>165</v>
      </c>
      <c r="C7" s="80"/>
      <c r="D7" s="81"/>
    </row>
    <row r="9" spans="1:4" x14ac:dyDescent="0.25">
      <c r="A9" s="87" t="s">
        <v>0</v>
      </c>
      <c r="B9" s="87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8" t="s">
        <v>57</v>
      </c>
      <c r="B11" s="89"/>
      <c r="C11" s="28"/>
      <c r="D11" s="29"/>
    </row>
    <row r="12" spans="1:4" x14ac:dyDescent="0.25">
      <c r="A12" s="65" t="s">
        <v>54</v>
      </c>
      <c r="B12" s="66"/>
      <c r="C12" s="7" t="s">
        <v>20</v>
      </c>
      <c r="D12" s="13">
        <v>142</v>
      </c>
    </row>
    <row r="13" spans="1:4" x14ac:dyDescent="0.25">
      <c r="A13" s="65" t="s">
        <v>55</v>
      </c>
      <c r="B13" s="66"/>
      <c r="C13" s="7" t="s">
        <v>20</v>
      </c>
      <c r="D13" s="13">
        <v>7</v>
      </c>
    </row>
    <row r="14" spans="1:4" x14ac:dyDescent="0.25">
      <c r="A14" s="67" t="s">
        <v>56</v>
      </c>
      <c r="B14" s="68"/>
      <c r="C14" s="10" t="s">
        <v>5</v>
      </c>
      <c r="D14" s="14">
        <v>295500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2023-03-27T04:25:19Z</dcterms:modified>
</cp:coreProperties>
</file>